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0665" activeTab="0"/>
  </bookViews>
  <sheets>
    <sheet name="ИТОГ" sheetId="1" r:id="rId1"/>
  </sheets>
  <definedNames>
    <definedName name="_xlnm.Print_Titles" localSheetId="0">'ИТОГ'!$6:$8</definedName>
  </definedNames>
  <calcPr fullCalcOnLoad="1"/>
</workbook>
</file>

<file path=xl/sharedStrings.xml><?xml version="1.0" encoding="utf-8"?>
<sst xmlns="http://schemas.openxmlformats.org/spreadsheetml/2006/main" count="47" uniqueCount="37">
  <si>
    <t>к Пояснительной записке</t>
  </si>
  <si>
    <t>Наименование показателя</t>
  </si>
  <si>
    <t>Расчет</t>
  </si>
  <si>
    <t>тыс. рублей</t>
  </si>
  <si>
    <t xml:space="preserve">Налоговая ставка </t>
  </si>
  <si>
    <t>%</t>
  </si>
  <si>
    <t>Сумма налога, подлежащая уплате по итогам предыдущего налогового периода</t>
  </si>
  <si>
    <t>Сумма авансовых платежей</t>
  </si>
  <si>
    <t>Сумма налога</t>
  </si>
  <si>
    <t xml:space="preserve">Уровень собираемости </t>
  </si>
  <si>
    <t>1.1</t>
  </si>
  <si>
    <t>1.2</t>
  </si>
  <si>
    <t>Сумма налога в консолидированный бюджет</t>
  </si>
  <si>
    <t>№ 
п/п</t>
  </si>
  <si>
    <t>Налоговая база</t>
  </si>
  <si>
    <t>облагаемая по ставке 0 %</t>
  </si>
  <si>
    <t>облагаемая по ставке 15 %</t>
  </si>
  <si>
    <t>1.3</t>
  </si>
  <si>
    <t xml:space="preserve">облагаемая по льготной ставке в связи с отменой ЕНВД </t>
  </si>
  <si>
    <t>Единицы измерения</t>
  </si>
  <si>
    <t>Доля налога, подлежащего уплате (с учетом уменьшения на сумму налога, приходящуюся на минимальный налог)</t>
  </si>
  <si>
    <t>Норматив зачисления в бюджет муниципального округа</t>
  </si>
  <si>
    <t>Сумма налога в бюджет муниципального округа</t>
  </si>
  <si>
    <t>1.1+1.2+1.3+1.4</t>
  </si>
  <si>
    <t xml:space="preserve">Минимальный налог, зачисляемый в бюджет субъекта Российской Федерации </t>
  </si>
  <si>
    <t>тыс.рублей</t>
  </si>
  <si>
    <t>4+6+7</t>
  </si>
  <si>
    <t>8×9+10</t>
  </si>
  <si>
    <t>11×12</t>
  </si>
  <si>
    <t>2024 год</t>
  </si>
  <si>
    <t>(1.1.×2+1.2.×3)×0,75×5</t>
  </si>
  <si>
    <t>Налоговая ставка, предусмотренная для налогоплательщиков, применявших в 2020 году исключительно ЕНВД</t>
  </si>
  <si>
    <t>2025 год</t>
  </si>
  <si>
    <t>Приложение  № 7</t>
  </si>
  <si>
    <t>Расчет суммы налога, взимаемого в связи с применением упрощенной системы налогообложения
по объекту налогообложения доходы, уменьшенные на величину расходов, на 2024-2026 годы</t>
  </si>
  <si>
    <t>2026 год</t>
  </si>
  <si>
    <t>Поступление в погашение недоимки по налогу20% от недоимки на 01.09.2023 2268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</si>
</sst>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ill="1" applyBorder="1">
      <alignment/>
      <protection/>
    </xf>
    <xf numFmtId="0" fontId="3" fillId="0" borderId="0" xfId="52" applyFill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52" applyFont="1" applyFill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left" vertical="top" wrapText="1" indent="3"/>
      <protection/>
    </xf>
    <xf numFmtId="172" fontId="2" fillId="0" borderId="10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>
      <alignment/>
      <protection/>
    </xf>
    <xf numFmtId="172" fontId="4" fillId="0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2" fillId="0" borderId="0" xfId="52" applyNumberFormat="1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center" vertical="top" wrapText="1"/>
      <protection/>
    </xf>
    <xf numFmtId="49" fontId="2" fillId="0" borderId="0" xfId="52" applyNumberFormat="1" applyFont="1" applyFill="1" applyBorder="1" applyAlignment="1">
      <alignment horizontal="center" vertical="top" wrapText="1"/>
      <protection/>
    </xf>
    <xf numFmtId="172" fontId="2" fillId="0" borderId="0" xfId="52" applyNumberFormat="1" applyFont="1" applyFill="1" applyBorder="1" applyAlignment="1">
      <alignment vertical="top" wrapText="1"/>
      <protection/>
    </xf>
    <xf numFmtId="2" fontId="2" fillId="33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left" vertical="top" wrapText="1"/>
      <protection/>
    </xf>
    <xf numFmtId="0" fontId="42" fillId="0" borderId="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6"/>
  <sheetViews>
    <sheetView tabSelected="1" view="pageBreakPreview" zoomScaleSheetLayoutView="100" zoomScalePageLayoutView="0" workbookViewId="0" topLeftCell="A1">
      <selection activeCell="A26" sqref="A26:G26"/>
    </sheetView>
  </sheetViews>
  <sheetFormatPr defaultColWidth="9.140625" defaultRowHeight="15"/>
  <cols>
    <col min="1" max="1" width="6.8515625" style="4" bestFit="1" customWidth="1"/>
    <col min="2" max="2" width="68.140625" style="5" customWidth="1"/>
    <col min="3" max="3" width="15.00390625" style="6" bestFit="1" customWidth="1"/>
    <col min="4" max="4" width="31.7109375" style="3" customWidth="1"/>
    <col min="5" max="5" width="18.00390625" style="3" customWidth="1"/>
    <col min="6" max="6" width="14.7109375" style="3" customWidth="1"/>
    <col min="7" max="7" width="14.7109375" style="1" customWidth="1"/>
    <col min="8" max="245" width="9.140625" style="2" customWidth="1"/>
    <col min="246" max="246" width="6.8515625" style="2" bestFit="1" customWidth="1"/>
    <col min="247" max="247" width="92.28125" style="2" customWidth="1"/>
    <col min="248" max="248" width="15.00390625" style="2" bestFit="1" customWidth="1"/>
    <col min="249" max="249" width="19.421875" style="2" customWidth="1"/>
    <col min="250" max="251" width="19.140625" style="2" customWidth="1"/>
    <col min="252" max="253" width="16.421875" style="2" customWidth="1"/>
    <col min="254" max="16384" width="9.140625" style="2" customWidth="1"/>
  </cols>
  <sheetData>
    <row r="1" spans="6:7" ht="15.75">
      <c r="F1" s="27" t="s">
        <v>33</v>
      </c>
      <c r="G1" s="27"/>
    </row>
    <row r="2" spans="4:7" ht="15.75">
      <c r="D2" s="18"/>
      <c r="E2" s="5"/>
      <c r="F2" s="28" t="s">
        <v>0</v>
      </c>
      <c r="G2" s="28"/>
    </row>
    <row r="3" spans="5:6" ht="15.75">
      <c r="E3" s="19"/>
      <c r="F3" s="15"/>
    </row>
    <row r="4" spans="1:7" ht="39" customHeight="1">
      <c r="A4" s="29" t="s">
        <v>34</v>
      </c>
      <c r="B4" s="29"/>
      <c r="C4" s="29"/>
      <c r="D4" s="29"/>
      <c r="E4" s="29"/>
      <c r="F4" s="29"/>
      <c r="G4" s="30"/>
    </row>
    <row r="5" spans="1:6" ht="14.25" customHeight="1">
      <c r="A5" s="20"/>
      <c r="B5" s="20"/>
      <c r="C5" s="20"/>
      <c r="D5" s="20"/>
      <c r="E5" s="17"/>
      <c r="F5" s="20"/>
    </row>
    <row r="6" spans="1:7" ht="15.75" customHeight="1">
      <c r="A6" s="31" t="s">
        <v>13</v>
      </c>
      <c r="B6" s="31" t="s">
        <v>1</v>
      </c>
      <c r="C6" s="33" t="s">
        <v>19</v>
      </c>
      <c r="D6" s="31" t="s">
        <v>2</v>
      </c>
      <c r="E6" s="35" t="s">
        <v>29</v>
      </c>
      <c r="F6" s="37" t="s">
        <v>32</v>
      </c>
      <c r="G6" s="37" t="s">
        <v>35</v>
      </c>
    </row>
    <row r="7" spans="1:7" ht="12.75">
      <c r="A7" s="32"/>
      <c r="B7" s="32"/>
      <c r="C7" s="34"/>
      <c r="D7" s="32"/>
      <c r="E7" s="36"/>
      <c r="F7" s="37"/>
      <c r="G7" s="37"/>
    </row>
    <row r="8" spans="1:7" s="16" customFormat="1" ht="12.75">
      <c r="A8" s="7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</row>
    <row r="9" spans="1:7" ht="19.5" customHeight="1">
      <c r="A9" s="9">
        <v>1</v>
      </c>
      <c r="B9" s="9" t="s">
        <v>14</v>
      </c>
      <c r="C9" s="10" t="s">
        <v>3</v>
      </c>
      <c r="D9" s="10" t="s">
        <v>23</v>
      </c>
      <c r="E9" s="26">
        <v>80490.75</v>
      </c>
      <c r="F9" s="26">
        <v>83710.38</v>
      </c>
      <c r="G9" s="26">
        <v>87058.79</v>
      </c>
    </row>
    <row r="10" spans="1:7" ht="15.75" customHeight="1">
      <c r="A10" s="11" t="s">
        <v>10</v>
      </c>
      <c r="B10" s="12" t="s">
        <v>16</v>
      </c>
      <c r="C10" s="10"/>
      <c r="D10" s="13"/>
      <c r="E10" s="26">
        <v>80490.75</v>
      </c>
      <c r="F10" s="26">
        <v>83710.38</v>
      </c>
      <c r="G10" s="26">
        <v>87058.79</v>
      </c>
    </row>
    <row r="11" spans="1:7" ht="18.75" customHeight="1">
      <c r="A11" s="11" t="s">
        <v>11</v>
      </c>
      <c r="B11" s="12" t="s">
        <v>18</v>
      </c>
      <c r="C11" s="10"/>
      <c r="D11" s="10"/>
      <c r="E11" s="26"/>
      <c r="F11" s="26"/>
      <c r="G11" s="26"/>
    </row>
    <row r="12" spans="1:7" ht="17.25" customHeight="1">
      <c r="A12" s="11" t="s">
        <v>17</v>
      </c>
      <c r="B12" s="12" t="s">
        <v>15</v>
      </c>
      <c r="C12" s="10"/>
      <c r="D12" s="10"/>
      <c r="E12" s="26"/>
      <c r="F12" s="26"/>
      <c r="G12" s="26"/>
    </row>
    <row r="13" spans="1:7" ht="17.25" customHeight="1">
      <c r="A13" s="9">
        <v>2</v>
      </c>
      <c r="B13" s="9" t="s">
        <v>4</v>
      </c>
      <c r="C13" s="10" t="s">
        <v>5</v>
      </c>
      <c r="D13" s="14"/>
      <c r="E13" s="26">
        <v>15</v>
      </c>
      <c r="F13" s="26">
        <v>15</v>
      </c>
      <c r="G13" s="26">
        <v>15</v>
      </c>
    </row>
    <row r="14" spans="1:7" ht="33.75" customHeight="1">
      <c r="A14" s="9">
        <v>3</v>
      </c>
      <c r="B14" s="9" t="s">
        <v>31</v>
      </c>
      <c r="C14" s="10" t="s">
        <v>5</v>
      </c>
      <c r="D14" s="14"/>
      <c r="E14" s="26"/>
      <c r="F14" s="26"/>
      <c r="G14" s="26"/>
    </row>
    <row r="15" spans="1:7" ht="34.5" customHeight="1">
      <c r="A15" s="9">
        <v>4</v>
      </c>
      <c r="B15" s="9" t="s">
        <v>6</v>
      </c>
      <c r="C15" s="10" t="s">
        <v>3</v>
      </c>
      <c r="D15" s="14"/>
      <c r="E15" s="26">
        <v>1906.12</v>
      </c>
      <c r="F15" s="26">
        <v>1982.25</v>
      </c>
      <c r="G15" s="26">
        <v>2061</v>
      </c>
    </row>
    <row r="16" spans="1:7" ht="35.25" customHeight="1">
      <c r="A16" s="9">
        <v>5</v>
      </c>
      <c r="B16" s="9" t="s">
        <v>20</v>
      </c>
      <c r="C16" s="10" t="s">
        <v>5</v>
      </c>
      <c r="D16" s="14"/>
      <c r="E16" s="26">
        <v>84.2</v>
      </c>
      <c r="F16" s="26">
        <v>84.2</v>
      </c>
      <c r="G16" s="26">
        <v>84.2</v>
      </c>
    </row>
    <row r="17" spans="1:7" ht="23.25" customHeight="1">
      <c r="A17" s="9">
        <v>6</v>
      </c>
      <c r="B17" s="9" t="s">
        <v>7</v>
      </c>
      <c r="C17" s="10" t="s">
        <v>3</v>
      </c>
      <c r="D17" s="14" t="s">
        <v>30</v>
      </c>
      <c r="E17" s="26">
        <f>(E10*E13%)*0.75*E16%</f>
        <v>7624.486293749999</v>
      </c>
      <c r="F17" s="26">
        <f>(F10*F13%)*0.75*F16%</f>
        <v>7929.4657455000015</v>
      </c>
      <c r="G17" s="26">
        <f>(G10*G13%)*0.75*G16%</f>
        <v>8246.64388275</v>
      </c>
    </row>
    <row r="18" spans="1:7" ht="31.5" customHeight="1">
      <c r="A18" s="9">
        <v>7</v>
      </c>
      <c r="B18" s="9" t="s">
        <v>24</v>
      </c>
      <c r="C18" s="10" t="s">
        <v>25</v>
      </c>
      <c r="D18" s="14"/>
      <c r="E18" s="26">
        <v>378</v>
      </c>
      <c r="F18" s="26">
        <v>393</v>
      </c>
      <c r="G18" s="26">
        <v>408.84</v>
      </c>
    </row>
    <row r="19" spans="1:7" ht="18" customHeight="1">
      <c r="A19" s="9">
        <v>8</v>
      </c>
      <c r="B19" s="9" t="s">
        <v>8</v>
      </c>
      <c r="C19" s="10" t="s">
        <v>3</v>
      </c>
      <c r="D19" s="14" t="s">
        <v>26</v>
      </c>
      <c r="E19" s="26">
        <f>E15+E17+E18</f>
        <v>9908.60629375</v>
      </c>
      <c r="F19" s="26">
        <f>F15+F17+F18</f>
        <v>10304.715745500002</v>
      </c>
      <c r="G19" s="26">
        <f>G15+G17+G18</f>
        <v>10716.48388275</v>
      </c>
    </row>
    <row r="20" spans="1:7" ht="18" customHeight="1">
      <c r="A20" s="9">
        <v>9</v>
      </c>
      <c r="B20" s="9" t="s">
        <v>9</v>
      </c>
      <c r="C20" s="10" t="s">
        <v>5</v>
      </c>
      <c r="D20" s="14"/>
      <c r="E20" s="26">
        <v>99</v>
      </c>
      <c r="F20" s="26">
        <v>99</v>
      </c>
      <c r="G20" s="26">
        <v>99</v>
      </c>
    </row>
    <row r="21" spans="1:7" ht="30.75" customHeight="1">
      <c r="A21" s="9">
        <v>10</v>
      </c>
      <c r="B21" s="9" t="s">
        <v>36</v>
      </c>
      <c r="C21" s="10" t="s">
        <v>3</v>
      </c>
      <c r="D21" s="14"/>
      <c r="E21" s="26">
        <v>453.6</v>
      </c>
      <c r="F21" s="26">
        <v>471.74</v>
      </c>
      <c r="G21" s="26">
        <v>490.61</v>
      </c>
    </row>
    <row r="22" spans="1:7" ht="18" customHeight="1">
      <c r="A22" s="9">
        <v>11</v>
      </c>
      <c r="B22" s="9" t="s">
        <v>12</v>
      </c>
      <c r="C22" s="10" t="s">
        <v>3</v>
      </c>
      <c r="D22" s="14" t="s">
        <v>27</v>
      </c>
      <c r="E22" s="26">
        <f>E19*E20/100+E21</f>
        <v>10263.1202308125</v>
      </c>
      <c r="F22" s="26">
        <f>F19*F20/100+F21</f>
        <v>10673.408588045002</v>
      </c>
      <c r="G22" s="26">
        <f>G19*G20/100+G21</f>
        <v>11099.929043922502</v>
      </c>
    </row>
    <row r="23" spans="1:7" ht="18" customHeight="1">
      <c r="A23" s="9">
        <v>12</v>
      </c>
      <c r="B23" s="9" t="s">
        <v>21</v>
      </c>
      <c r="C23" s="10" t="s">
        <v>5</v>
      </c>
      <c r="D23" s="14"/>
      <c r="E23" s="26">
        <v>70</v>
      </c>
      <c r="F23" s="26">
        <v>70</v>
      </c>
      <c r="G23" s="26">
        <v>70</v>
      </c>
    </row>
    <row r="24" spans="1:7" s="16" customFormat="1" ht="18" customHeight="1">
      <c r="A24" s="9">
        <v>13</v>
      </c>
      <c r="B24" s="9" t="s">
        <v>22</v>
      </c>
      <c r="C24" s="10" t="s">
        <v>3</v>
      </c>
      <c r="D24" s="14" t="s">
        <v>28</v>
      </c>
      <c r="E24" s="26">
        <f>E22*E23/100</f>
        <v>7184.18416156875</v>
      </c>
      <c r="F24" s="26">
        <f>F22*F23/100</f>
        <v>7471.386011631502</v>
      </c>
      <c r="G24" s="26">
        <f>G22*G23/100</f>
        <v>7769.950330745752</v>
      </c>
    </row>
    <row r="25" spans="1:7" ht="15.75">
      <c r="A25" s="21"/>
      <c r="B25" s="22"/>
      <c r="C25" s="23"/>
      <c r="D25" s="24"/>
      <c r="E25" s="25"/>
      <c r="F25" s="25"/>
      <c r="G25" s="25"/>
    </row>
    <row r="26" spans="1:7" s="16" customFormat="1" ht="43.5" customHeight="1">
      <c r="A26" s="38"/>
      <c r="B26" s="39"/>
      <c r="C26" s="39"/>
      <c r="D26" s="39"/>
      <c r="E26" s="39"/>
      <c r="F26" s="39"/>
      <c r="G26" s="39"/>
    </row>
    <row r="27" ht="23.25" customHeight="1"/>
  </sheetData>
  <sheetProtection/>
  <mergeCells count="11">
    <mergeCell ref="A26:G26"/>
    <mergeCell ref="F1:G1"/>
    <mergeCell ref="F2:G2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3937007874015748" top="0.4724409448818898" bottom="0.4724409448818898" header="0.2755905511811024" footer="0.2362204724409449"/>
  <pageSetup firstPageNumber="1880" useFirstPageNumber="1"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Аёшина Екатерина Валерьевна</dc:creator>
  <cp:keywords/>
  <dc:description/>
  <cp:lastModifiedBy>Spec</cp:lastModifiedBy>
  <cp:lastPrinted>2022-11-14T05:50:42Z</cp:lastPrinted>
  <dcterms:created xsi:type="dcterms:W3CDTF">2015-06-22T02:43:45Z</dcterms:created>
  <dcterms:modified xsi:type="dcterms:W3CDTF">2023-11-01T04:09:44Z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55115</vt:lpwstr>
  </property>
</Properties>
</file>